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2_2018" sheetId="1" r:id="rId1"/>
  </sheets>
  <definedNames>
    <definedName name="_Regression_Int" localSheetId="0" hidden="1">1</definedName>
    <definedName name="A_IMPRESIÓN_IM">'4.2_2018'!$A$1:$F$56</definedName>
    <definedName name="_xlnm.Print_Area" localSheetId="0">'4.2_2018'!$A$1:$F$55</definedName>
    <definedName name="Imprimir_área_IM" localSheetId="0">'4.2_2018'!$A$1:$F$56</definedName>
  </definedNames>
  <calcPr calcId="179017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F24" i="1"/>
  <c r="F21" i="1"/>
  <c r="F20" i="1"/>
  <c r="F19" i="1"/>
  <c r="F18" i="1"/>
  <c r="E21" i="1"/>
  <c r="E20" i="1"/>
  <c r="E19" i="1"/>
  <c r="E18" i="1"/>
  <c r="F17" i="1"/>
  <c r="E17" i="1"/>
  <c r="B16" i="1" l="1"/>
  <c r="D16" i="1"/>
  <c r="B23" i="1"/>
  <c r="D23" i="1"/>
  <c r="C23" i="1"/>
  <c r="C16" i="1"/>
  <c r="F23" i="1" l="1"/>
  <c r="F16" i="1"/>
  <c r="C14" i="1"/>
  <c r="D14" i="1"/>
  <c r="E16" i="1"/>
  <c r="B14" i="1"/>
  <c r="E23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<sst xmlns="http://schemas.openxmlformats.org/spreadsheetml/2006/main" count="49" uniqueCount="49">
  <si>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</si>
  <si>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</si>
  <si>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</si>
  <si>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</si>
  <si>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</si>
  <si>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</si>
  <si>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</si>
  <si>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</si>
  <si>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</si>
  <si>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</si>
  <si>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</si>
  <si>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</si>
  <si>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</si>
  <si>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</si>
  <si>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</si>
  <si>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</si>
  <si>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</si>
  <si>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</si>
  <si>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</si>
  <si>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</si>
  <si>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</si>
  <si>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</si>
  <si>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</si>
  <si>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</si>
  <si>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</si>
  <si>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</si>
  <si>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</si>
  <si>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</si>
  <si>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</si>
  <si>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</si>
  <si>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</si>
  <si>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</si>
  <si>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</si>
  <si>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</si>
  <si>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</si>
  <si>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</si>
  <si>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</si>
  <si>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</si>
  <si>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</si>
  <si>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</si>
  <si>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</si>
  <si>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</si>
  <si>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</si>
  <si>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</si>
  <si>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</si>
  <si>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4.2 Préstamos Ordinarios por Entidad Federativa 
(Miles de Pesos)</t>
  </si>
  <si>
    <t xml:space="preserve"> Número de 
Operaciones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</si>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</sst>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0" x14ac:knownFonts="1">
    <font>
      <sz val="10"/>
      <name val="Courier"/>
    </font>
    <font>
      <sz val="10"/>
      <name val="Arial"/>
      <family val="2"/>
    </font>
    <font>
      <b/>
      <sz val="9"/>
      <name val="Montserrat"/>
    </font>
    <font>
      <sz val="10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0" xfId="0" applyFont="1"/>
    <xf numFmtId="164" fontId="3" fillId="0" borderId="0" xfId="0" applyNumberFormat="1" applyFont="1" applyProtection="1"/>
    <xf numFmtId="0" fontId="2" fillId="0" borderId="0" xfId="0" applyFont="1" applyFill="1" applyAlignment="1" applyProtection="1"/>
    <xf numFmtId="0" fontId="5" fillId="0" borderId="0" xfId="0" applyFont="1" applyAlignment="1"/>
    <xf numFmtId="0" fontId="3" fillId="0" borderId="0" xfId="0" applyFont="1" applyBorder="1" applyAlignment="1"/>
    <xf numFmtId="3" fontId="3" fillId="0" borderId="0" xfId="1" applyNumberFormat="1" applyFont="1" applyBorder="1"/>
    <xf numFmtId="167" fontId="3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7" fontId="8" fillId="0" borderId="0" xfId="1" applyNumberFormat="1" applyFont="1" applyBorder="1"/>
    <xf numFmtId="167" fontId="8" fillId="0" borderId="0" xfId="1" applyNumberFormat="1" applyFont="1" applyBorder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168" fontId="9" fillId="0" borderId="0" xfId="2" applyNumberFormat="1" applyFont="1" applyBorder="1" applyProtection="1"/>
    <xf numFmtId="3" fontId="8" fillId="0" borderId="0" xfId="1" applyNumberFormat="1" applyFont="1" applyBorder="1" applyProtection="1"/>
    <xf numFmtId="168" fontId="8" fillId="0" borderId="0" xfId="2" applyNumberFormat="1" applyFont="1" applyBorder="1" applyProtection="1"/>
    <xf numFmtId="0" fontId="8" fillId="0" borderId="0" xfId="0" applyFont="1" applyBorder="1" applyAlignment="1" applyProtection="1"/>
    <xf numFmtId="37" fontId="8" fillId="0" borderId="0" xfId="0" applyNumberFormat="1" applyFont="1" applyBorder="1" applyProtection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167" fontId="8" fillId="0" borderId="1" xfId="1" applyNumberFormat="1" applyFont="1" applyBorder="1" applyProtection="1"/>
    <xf numFmtId="0" fontId="3" fillId="0" borderId="0" xfId="0" applyFont="1" applyAlignment="1"/>
    <xf numFmtId="3" fontId="3" fillId="0" borderId="0" xfId="1" applyNumberFormat="1" applyFont="1"/>
    <xf numFmtId="167" fontId="3" fillId="0" borderId="0" xfId="1" applyNumberFormat="1" applyFont="1"/>
    <xf numFmtId="167" fontId="3" fillId="0" borderId="0" xfId="1" applyNumberFormat="1" applyFont="1" applyProtection="1"/>
    <xf numFmtId="0" fontId="2" fillId="0" borderId="0" xfId="0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 applyProtection="1"/>
    <xf numFmtId="0" fontId="4" fillId="0" borderId="0" xfId="0" applyFont="1" applyAlignment="1">
      <alignment horizontal="right"/>
    </xf>
    <xf numFmtId="0" fontId="9" fillId="0" borderId="0" xfId="0" applyFont="1"/>
    <xf numFmtId="165" fontId="9" fillId="0" borderId="0" xfId="0" applyNumberFormat="1" applyFont="1" applyProtection="1"/>
    <xf numFmtId="166" fontId="9" fillId="0" borderId="0" xfId="0" applyNumberFormat="1" applyFont="1" applyProtection="1"/>
    <xf numFmtId="2" fontId="9" fillId="0" borderId="0" xfId="0" applyNumberFormat="1" applyFont="1"/>
    <xf numFmtId="0" fontId="8" fillId="0" borderId="0" xfId="0" applyFont="1"/>
    <xf numFmtId="165" fontId="8" fillId="0" borderId="0" xfId="0" applyNumberFormat="1" applyFont="1" applyProtection="1"/>
    <xf numFmtId="166" fontId="8" fillId="0" borderId="0" xfId="0" applyNumberFormat="1" applyFont="1" applyProtection="1"/>
    <xf numFmtId="165" fontId="8" fillId="0" borderId="0" xfId="0" applyNumberFormat="1" applyFont="1" applyBorder="1" applyProtection="1"/>
    <xf numFmtId="166" fontId="8" fillId="0" borderId="0" xfId="0" applyNumberFormat="1" applyFont="1" applyBorder="1" applyProtection="1"/>
    <xf numFmtId="0" fontId="8" fillId="0" borderId="0" xfId="0" applyFont="1" applyBorder="1"/>
    <xf numFmtId="0" fontId="8" fillId="0" borderId="0" xfId="0" applyFont="1" applyAlignment="1"/>
    <xf numFmtId="3" fontId="8" fillId="0" borderId="0" xfId="1" applyNumberFormat="1" applyFont="1"/>
    <xf numFmtId="167" fontId="8" fillId="0" borderId="0" xfId="1" applyNumberFormat="1" applyFont="1"/>
    <xf numFmtId="167" fontId="8" fillId="0" borderId="0" xfId="1" applyNumberFormat="1" applyFont="1" applyProtection="1"/>
    <xf numFmtId="167" fontId="7" fillId="0" borderId="2" xfId="1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167" fontId="3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right"/>
    </xf>
    <xf numFmtId="167" fontId="7" fillId="0" borderId="3" xfId="1" applyNumberFormat="1" applyFont="1" applyFill="1" applyBorder="1" applyAlignment="1" applyProtection="1">
      <alignment horizontal="center" vertical="center"/>
    </xf>
    <xf numFmtId="167" fontId="7" fillId="0" borderId="4" xfId="1" applyNumberFormat="1" applyFont="1" applyFill="1" applyBorder="1" applyAlignment="1" applyProtection="1">
      <alignment horizontal="center" vertical="center"/>
    </xf>
    <xf numFmtId="0" fontId="7" fillId="0" borderId="0" xfId="0" applyFont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2333625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C798D61-AFF9-41DF-A5BA-85F0366B8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2028825</xdr:colOff>
      <xdr:row>0</xdr:row>
      <xdr:rowOff>0</xdr:rowOff>
    </xdr:from>
    <xdr:to>
      <xdr:col>5</xdr:col>
      <xdr:colOff>2103121</xdr:colOff>
      <xdr:row>4</xdr:row>
      <xdr:rowOff>9525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CC7C1724-6F8F-40EB-8F2F-D33E71BD0F9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58600" y="0"/>
          <a:ext cx="2360296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5" x14ac:dyDescent="0.3"/>
  <cols>
    <col min="1" max="1" width="36.375" style="22" customWidth="1"/>
    <col min="2" max="2" width="30" style="23" customWidth="1"/>
    <col min="3" max="6" width="30" style="24" customWidth="1"/>
    <col min="7" max="7" width="21.25" style="1" customWidth="1"/>
    <col min="8" max="15" width="5.625" style="1"/>
    <col min="16" max="16" width="16.625" style="1" customWidth="1"/>
    <col min="17" max="16384" width="5.625" style="1"/>
  </cols>
  <sheetData>
    <row r="1" spans="1:16" ht="18.75" customHeight="1" x14ac:dyDescent="0.3">
      <c r="A1" s="48"/>
      <c r="B1" s="48"/>
      <c r="C1" s="48"/>
      <c r="D1" s="48"/>
      <c r="E1" s="48"/>
      <c r="F1" s="48"/>
      <c r="P1" s="2"/>
    </row>
    <row r="2" spans="1:16" s="27" customFormat="1" ht="18.75" customHeight="1" x14ac:dyDescent="0.3">
      <c r="A2" s="3"/>
      <c r="B2" s="26"/>
      <c r="C2" s="26"/>
      <c r="D2" s="26"/>
      <c r="E2" s="26"/>
      <c r="F2" s="26"/>
      <c r="P2" s="28"/>
    </row>
    <row r="3" spans="1:16" s="27" customFormat="1" ht="18.75" customHeight="1" x14ac:dyDescent="0.3">
      <c r="A3" s="3"/>
      <c r="B3" s="26"/>
      <c r="C3" s="26"/>
      <c r="D3" s="26"/>
      <c r="E3" s="26"/>
      <c r="F3" s="26"/>
      <c r="P3" s="28"/>
    </row>
    <row r="4" spans="1:16" s="27" customFormat="1" ht="18.75" customHeight="1" x14ac:dyDescent="0.3">
      <c r="A4" s="3"/>
      <c r="B4" s="26"/>
      <c r="C4" s="26"/>
      <c r="D4" s="26"/>
      <c r="E4" s="26"/>
      <c r="F4" s="26"/>
      <c r="P4" s="28"/>
    </row>
    <row r="5" spans="1:16" s="27" customFormat="1" ht="18.75" customHeight="1" x14ac:dyDescent="0.3">
      <c r="A5" s="3"/>
      <c r="B5" s="26"/>
      <c r="C5" s="26"/>
      <c r="D5" s="26"/>
      <c r="E5" s="26"/>
      <c r="F5" s="26"/>
      <c r="P5" s="28"/>
    </row>
    <row r="6" spans="1:16" ht="18.75" customHeight="1" x14ac:dyDescent="0.4">
      <c r="A6" s="53" t="s">
        <v>48</v>
      </c>
      <c r="B6" s="53"/>
      <c r="C6" s="53"/>
      <c r="D6" s="53"/>
      <c r="E6" s="53"/>
      <c r="F6" s="53"/>
      <c r="G6" s="4"/>
      <c r="H6" s="4"/>
      <c r="P6" s="2"/>
    </row>
    <row r="7" spans="1:16" ht="18.75" customHeight="1" x14ac:dyDescent="0.4">
      <c r="A7" s="29"/>
      <c r="B7" s="29"/>
      <c r="C7" s="29"/>
      <c r="D7" s="29"/>
      <c r="E7" s="29"/>
      <c r="F7" s="29"/>
      <c r="G7" s="4"/>
      <c r="H7" s="4"/>
      <c r="P7" s="2"/>
    </row>
    <row r="8" spans="1:16" ht="38.25" customHeight="1" x14ac:dyDescent="0.3">
      <c r="A8" s="50" t="s">
        <v>45</v>
      </c>
      <c r="B8" s="51"/>
      <c r="C8" s="51"/>
      <c r="D8" s="51"/>
      <c r="E8" s="51"/>
      <c r="F8" s="51"/>
    </row>
    <row r="9" spans="1:16" ht="18.75" customHeight="1" x14ac:dyDescent="0.3">
      <c r="A9" s="5"/>
      <c r="B9" s="6"/>
      <c r="C9" s="7"/>
      <c r="D9" s="7"/>
      <c r="E9" s="49"/>
      <c r="F9" s="49"/>
    </row>
    <row r="10" spans="1:16" s="56" customFormat="1" ht="18.95" customHeight="1" x14ac:dyDescent="0.35">
      <c r="A10" s="45" t="s">
        <v>0</v>
      </c>
      <c r="B10" s="47" t="s">
        <v>46</v>
      </c>
      <c r="C10" s="46" t="s">
        <v>1</v>
      </c>
      <c r="D10" s="46" t="s">
        <v>2</v>
      </c>
      <c r="E10" s="52" t="s">
        <v>3</v>
      </c>
      <c r="F10" s="52"/>
    </row>
    <row r="11" spans="1:16" s="56" customFormat="1" ht="18.95" customHeight="1" x14ac:dyDescent="0.35">
      <c r="A11" s="45"/>
      <c r="B11" s="47"/>
      <c r="C11" s="46"/>
      <c r="D11" s="46"/>
      <c r="E11" s="44" t="s">
        <v>4</v>
      </c>
      <c r="F11" s="44" t="s">
        <v>5</v>
      </c>
    </row>
    <row r="12" spans="1:16" s="56" customFormat="1" ht="18.95" customHeight="1" x14ac:dyDescent="0.35">
      <c r="A12" s="45"/>
      <c r="B12" s="47"/>
      <c r="C12" s="46"/>
      <c r="D12" s="46"/>
      <c r="E12" s="54" t="s">
        <v>44</v>
      </c>
      <c r="F12" s="55"/>
    </row>
    <row r="13" spans="1:16" s="30" customFormat="1" ht="18.75" customHeight="1" x14ac:dyDescent="0.35">
      <c r="A13" s="8"/>
      <c r="B13" s="9"/>
      <c r="C13" s="10"/>
      <c r="D13" s="10"/>
      <c r="E13" s="11"/>
      <c r="F13" s="11"/>
      <c r="H13" s="31"/>
      <c r="I13" s="32"/>
      <c r="J13" s="32"/>
      <c r="K13" s="31"/>
      <c r="M13" s="31"/>
    </row>
    <row r="14" spans="1:16" s="30" customFormat="1" ht="18.75" customHeight="1" x14ac:dyDescent="0.35">
      <c r="A14" s="12" t="s">
        <v>6</v>
      </c>
      <c r="B14" s="13">
        <f>B16+B23</f>
        <v>288965</v>
      </c>
      <c r="C14" s="14">
        <f>C16+C23</f>
        <v>7536372.7952000005</v>
      </c>
      <c r="D14" s="14">
        <f>D16+D23</f>
        <v>6884909.4403899992</v>
      </c>
      <c r="E14" s="14">
        <f>+C14*1000/B14</f>
        <v>26080.573063173742</v>
      </c>
      <c r="F14" s="14">
        <f>+D14*1000/B14</f>
        <v>23826.10157074386</v>
      </c>
      <c r="G14" s="33"/>
      <c r="H14" s="31"/>
      <c r="I14" s="32"/>
      <c r="J14" s="32"/>
      <c r="K14" s="31"/>
      <c r="M14" s="31"/>
    </row>
    <row r="15" spans="1:16" s="30" customFormat="1" ht="18.75" customHeight="1" x14ac:dyDescent="0.35">
      <c r="A15" s="8"/>
      <c r="B15" s="15"/>
      <c r="C15" s="16"/>
      <c r="D15" s="16"/>
      <c r="E15" s="16"/>
      <c r="F15" s="16"/>
      <c r="H15" s="31"/>
      <c r="I15" s="32"/>
      <c r="J15" s="32"/>
      <c r="K15" s="31"/>
      <c r="M15" s="31"/>
      <c r="N15" s="31"/>
    </row>
    <row r="16" spans="1:16" s="30" customFormat="1" ht="18.75" customHeight="1" x14ac:dyDescent="0.35">
      <c r="A16" s="12" t="s">
        <v>47</v>
      </c>
      <c r="B16" s="13">
        <f>SUM(B17:B21)</f>
        <v>79305</v>
      </c>
      <c r="C16" s="14">
        <f>SUM(C17:C21)</f>
        <v>2080049.7290000001</v>
      </c>
      <c r="D16" s="14">
        <f>SUM(D17:D21)</f>
        <v>1895170.7330300007</v>
      </c>
      <c r="E16" s="14">
        <f t="shared" ref="E16" si="0">+C16*1000/B16</f>
        <v>26228.48154593027</v>
      </c>
      <c r="F16" s="14">
        <f t="shared" ref="F16:F54" si="1">+D16*1000/B16</f>
        <v>23897.241447954111</v>
      </c>
      <c r="H16" s="31"/>
      <c r="I16" s="32"/>
      <c r="J16" s="32"/>
    </row>
    <row r="17" spans="1:14" s="34" customFormat="1" ht="18.75" customHeight="1" x14ac:dyDescent="0.35">
      <c r="A17" s="17" t="s">
        <v>7</v>
      </c>
      <c r="B17" s="18">
        <v>8</v>
      </c>
      <c r="C17" s="16">
        <v>211.4</v>
      </c>
      <c r="D17" s="16">
        <v>192.52078999999998</v>
      </c>
      <c r="E17" s="16">
        <f t="shared" ref="E17:E21" si="2">+C17*1000/B17</f>
        <v>26425</v>
      </c>
      <c r="F17" s="16">
        <f t="shared" ref="F17:F21" si="3">+D17*1000/B17</f>
        <v>24065.098749999997</v>
      </c>
      <c r="H17" s="35"/>
      <c r="I17" s="36"/>
      <c r="J17" s="36"/>
      <c r="K17" s="35"/>
      <c r="M17" s="35"/>
    </row>
    <row r="18" spans="1:14" s="34" customFormat="1" ht="18.75" customHeight="1" x14ac:dyDescent="0.35">
      <c r="A18" s="17" t="s">
        <v>8</v>
      </c>
      <c r="B18" s="18">
        <v>17214</v>
      </c>
      <c r="C18" s="16">
        <v>459188.8</v>
      </c>
      <c r="D18" s="16">
        <v>410959.09519000031</v>
      </c>
      <c r="E18" s="16">
        <f t="shared" si="2"/>
        <v>26675.310793540142</v>
      </c>
      <c r="F18" s="16">
        <f t="shared" si="3"/>
        <v>23873.538700476372</v>
      </c>
      <c r="H18" s="35"/>
      <c r="I18" s="36"/>
      <c r="J18" s="36"/>
      <c r="K18" s="35"/>
      <c r="M18" s="35"/>
    </row>
    <row r="19" spans="1:14" s="34" customFormat="1" ht="18.75" customHeight="1" x14ac:dyDescent="0.35">
      <c r="A19" s="17" t="s">
        <v>9</v>
      </c>
      <c r="B19" s="18">
        <v>28558</v>
      </c>
      <c r="C19" s="16">
        <v>735852.97900000005</v>
      </c>
      <c r="D19" s="16">
        <v>684532.92952999996</v>
      </c>
      <c r="E19" s="16">
        <f t="shared" si="2"/>
        <v>25766.964738427061</v>
      </c>
      <c r="F19" s="16">
        <f t="shared" si="3"/>
        <v>23969.918395195742</v>
      </c>
      <c r="H19" s="35"/>
      <c r="I19" s="36"/>
      <c r="J19" s="36"/>
      <c r="K19" s="35"/>
      <c r="M19" s="35"/>
    </row>
    <row r="20" spans="1:14" s="34" customFormat="1" ht="18.75" customHeight="1" x14ac:dyDescent="0.35">
      <c r="A20" s="17" t="s">
        <v>10</v>
      </c>
      <c r="B20" s="18">
        <v>20633</v>
      </c>
      <c r="C20" s="16">
        <v>541956.55000000005</v>
      </c>
      <c r="D20" s="16">
        <v>494652.77793000033</v>
      </c>
      <c r="E20" s="16">
        <f t="shared" si="2"/>
        <v>26266.492996655841</v>
      </c>
      <c r="F20" s="16">
        <f t="shared" si="3"/>
        <v>23973.866036446485</v>
      </c>
      <c r="H20" s="35"/>
      <c r="I20" s="36"/>
      <c r="J20" s="36"/>
      <c r="K20" s="35"/>
      <c r="M20" s="35"/>
    </row>
    <row r="21" spans="1:14" s="34" customFormat="1" ht="18.75" customHeight="1" x14ac:dyDescent="0.35">
      <c r="A21" s="17" t="s">
        <v>11</v>
      </c>
      <c r="B21" s="18">
        <v>12892</v>
      </c>
      <c r="C21" s="16">
        <v>342840</v>
      </c>
      <c r="D21" s="16">
        <v>304833.40959</v>
      </c>
      <c r="E21" s="16">
        <f t="shared" si="2"/>
        <v>26593.236115420415</v>
      </c>
      <c r="F21" s="16">
        <f t="shared" si="3"/>
        <v>23645.160532888611</v>
      </c>
      <c r="H21" s="35"/>
      <c r="I21" s="36"/>
      <c r="J21" s="36"/>
    </row>
    <row r="22" spans="1:14" s="30" customFormat="1" ht="18.75" customHeight="1" x14ac:dyDescent="0.35">
      <c r="A22" s="8"/>
      <c r="B22" s="15"/>
      <c r="C22" s="16"/>
      <c r="D22" s="16"/>
      <c r="E22" s="16"/>
      <c r="F22" s="16"/>
      <c r="H22" s="31"/>
      <c r="I22" s="32"/>
      <c r="J22" s="32"/>
      <c r="K22" s="31"/>
      <c r="M22" s="31"/>
      <c r="N22" s="31"/>
    </row>
    <row r="23" spans="1:14" s="30" customFormat="1" ht="18.75" customHeight="1" x14ac:dyDescent="0.35">
      <c r="A23" s="12" t="s">
        <v>43</v>
      </c>
      <c r="B23" s="13">
        <f>SUM(B24:B54)</f>
        <v>209660</v>
      </c>
      <c r="C23" s="14">
        <f>SUM(C24:C54)</f>
        <v>5456323.0662000002</v>
      </c>
      <c r="D23" s="14">
        <f>SUM(D24:D54)</f>
        <v>4989738.7073599985</v>
      </c>
      <c r="E23" s="14">
        <f>+C23*1000/B23</f>
        <v>26024.625900028615</v>
      </c>
      <c r="F23" s="14">
        <f t="shared" si="1"/>
        <v>23799.192537250779</v>
      </c>
      <c r="H23" s="31"/>
      <c r="I23" s="32"/>
      <c r="J23" s="32"/>
      <c r="K23" s="31"/>
      <c r="M23" s="31"/>
      <c r="N23" s="31"/>
    </row>
    <row r="24" spans="1:14" s="34" customFormat="1" ht="18.75" customHeight="1" x14ac:dyDescent="0.35">
      <c r="A24" s="17" t="s">
        <v>12</v>
      </c>
      <c r="B24" s="18">
        <v>4865</v>
      </c>
      <c r="C24" s="16">
        <v>128434.45</v>
      </c>
      <c r="D24" s="16">
        <v>117146.81360000002</v>
      </c>
      <c r="E24" s="16">
        <f t="shared" ref="E24:E54" si="4">+C24*1000/B24</f>
        <v>26399.68139773895</v>
      </c>
      <c r="F24" s="16">
        <f t="shared" si="1"/>
        <v>24079.509475847899</v>
      </c>
      <c r="H24" s="35"/>
      <c r="I24" s="36"/>
      <c r="J24" s="36"/>
      <c r="K24" s="35"/>
      <c r="M24" s="35"/>
      <c r="N24" s="35"/>
    </row>
    <row r="25" spans="1:14" s="34" customFormat="1" ht="18.75" customHeight="1" x14ac:dyDescent="0.35">
      <c r="A25" s="17" t="s">
        <v>13</v>
      </c>
      <c r="B25" s="18">
        <v>4127</v>
      </c>
      <c r="C25" s="16">
        <v>108322.75</v>
      </c>
      <c r="D25" s="16">
        <v>96929.976060000103</v>
      </c>
      <c r="E25" s="16">
        <f t="shared" si="4"/>
        <v>26247.334625636056</v>
      </c>
      <c r="F25" s="16">
        <f t="shared" si="1"/>
        <v>23486.788480736639</v>
      </c>
      <c r="H25" s="35"/>
      <c r="I25" s="36"/>
      <c r="J25" s="36"/>
      <c r="K25" s="35"/>
      <c r="M25" s="35"/>
      <c r="N25" s="35"/>
    </row>
    <row r="26" spans="1:14" s="34" customFormat="1" ht="18.75" customHeight="1" x14ac:dyDescent="0.35">
      <c r="A26" s="17" t="s">
        <v>14</v>
      </c>
      <c r="B26" s="18">
        <v>4630</v>
      </c>
      <c r="C26" s="16">
        <v>111972.765</v>
      </c>
      <c r="D26" s="16">
        <v>100264.79918999993</v>
      </c>
      <c r="E26" s="16">
        <f t="shared" si="4"/>
        <v>24184.182505399567</v>
      </c>
      <c r="F26" s="16">
        <f t="shared" si="1"/>
        <v>21655.464187904956</v>
      </c>
      <c r="H26" s="35"/>
      <c r="I26" s="36"/>
      <c r="J26" s="36"/>
      <c r="K26" s="35"/>
      <c r="M26" s="35"/>
      <c r="N26" s="35"/>
    </row>
    <row r="27" spans="1:14" s="34" customFormat="1" ht="18.75" customHeight="1" x14ac:dyDescent="0.35">
      <c r="A27" s="17" t="s">
        <v>15</v>
      </c>
      <c r="B27" s="18">
        <v>3172</v>
      </c>
      <c r="C27" s="16">
        <v>83447.350000000006</v>
      </c>
      <c r="D27" s="16">
        <v>77330.219009999986</v>
      </c>
      <c r="E27" s="16">
        <f t="shared" si="4"/>
        <v>26307.48738965952</v>
      </c>
      <c r="F27" s="16">
        <f t="shared" si="1"/>
        <v>24379.009776166455</v>
      </c>
      <c r="H27" s="35"/>
      <c r="I27" s="36"/>
      <c r="J27" s="36"/>
      <c r="K27" s="35"/>
      <c r="M27" s="35"/>
      <c r="N27" s="35"/>
    </row>
    <row r="28" spans="1:14" s="34" customFormat="1" ht="18.75" customHeight="1" x14ac:dyDescent="0.35">
      <c r="A28" s="17" t="s">
        <v>16</v>
      </c>
      <c r="B28" s="18">
        <v>7271</v>
      </c>
      <c r="C28" s="16">
        <v>187500.5</v>
      </c>
      <c r="D28" s="16">
        <v>165442.98525999987</v>
      </c>
      <c r="E28" s="16">
        <f t="shared" si="4"/>
        <v>25787.443267776096</v>
      </c>
      <c r="F28" s="16">
        <f t="shared" si="1"/>
        <v>22753.814504194728</v>
      </c>
      <c r="H28" s="35"/>
      <c r="I28" s="36"/>
      <c r="J28" s="36"/>
      <c r="K28" s="35"/>
      <c r="M28" s="35"/>
      <c r="N28" s="35"/>
    </row>
    <row r="29" spans="1:14" s="34" customFormat="1" ht="18.75" customHeight="1" x14ac:dyDescent="0.35">
      <c r="A29" s="17" t="s">
        <v>17</v>
      </c>
      <c r="B29" s="18">
        <v>2519</v>
      </c>
      <c r="C29" s="16">
        <v>66070.899999999994</v>
      </c>
      <c r="D29" s="16">
        <v>53597.754920000029</v>
      </c>
      <c r="E29" s="16">
        <f t="shared" si="4"/>
        <v>26229.019452163553</v>
      </c>
      <c r="F29" s="16">
        <f t="shared" si="1"/>
        <v>21277.393775307675</v>
      </c>
      <c r="H29" s="35"/>
      <c r="I29" s="36"/>
      <c r="J29" s="36"/>
      <c r="K29" s="35"/>
      <c r="M29" s="35"/>
      <c r="N29" s="35"/>
    </row>
    <row r="30" spans="1:14" s="34" customFormat="1" ht="18.75" customHeight="1" x14ac:dyDescent="0.35">
      <c r="A30" s="17" t="s">
        <v>18</v>
      </c>
      <c r="B30" s="18">
        <v>6031</v>
      </c>
      <c r="C30" s="16">
        <v>161089.04999999999</v>
      </c>
      <c r="D30" s="16">
        <v>151228.57538999998</v>
      </c>
      <c r="E30" s="16">
        <f t="shared" si="4"/>
        <v>26710.17244238103</v>
      </c>
      <c r="F30" s="16">
        <f t="shared" si="1"/>
        <v>25075.207327143093</v>
      </c>
      <c r="H30" s="35"/>
      <c r="I30" s="36"/>
      <c r="J30" s="36"/>
      <c r="K30" s="35"/>
      <c r="M30" s="35"/>
      <c r="N30" s="35"/>
    </row>
    <row r="31" spans="1:14" s="34" customFormat="1" ht="18.75" customHeight="1" x14ac:dyDescent="0.35">
      <c r="A31" s="17" t="s">
        <v>19</v>
      </c>
      <c r="B31" s="18">
        <v>7397</v>
      </c>
      <c r="C31" s="16">
        <v>188521.2</v>
      </c>
      <c r="D31" s="16">
        <v>171816.25182000027</v>
      </c>
      <c r="E31" s="16">
        <f t="shared" si="4"/>
        <v>25486.170068946871</v>
      </c>
      <c r="F31" s="16">
        <f t="shared" si="1"/>
        <v>23227.829095579324</v>
      </c>
      <c r="H31" s="35"/>
      <c r="I31" s="36"/>
      <c r="J31" s="36"/>
      <c r="K31" s="35"/>
      <c r="M31" s="35"/>
      <c r="N31" s="35"/>
    </row>
    <row r="32" spans="1:14" s="34" customFormat="1" ht="18.75" customHeight="1" x14ac:dyDescent="0.35">
      <c r="A32" s="17" t="s">
        <v>20</v>
      </c>
      <c r="B32" s="18">
        <v>6768</v>
      </c>
      <c r="C32" s="16">
        <v>177573.95</v>
      </c>
      <c r="D32" s="16">
        <v>157263.25517000013</v>
      </c>
      <c r="E32" s="16">
        <f t="shared" si="4"/>
        <v>26237.285756501184</v>
      </c>
      <c r="F32" s="16">
        <f t="shared" si="1"/>
        <v>23236.296567671416</v>
      </c>
      <c r="H32" s="35"/>
      <c r="I32" s="36"/>
      <c r="J32" s="36"/>
      <c r="K32" s="35"/>
      <c r="M32" s="35"/>
      <c r="N32" s="35"/>
    </row>
    <row r="33" spans="1:14" s="34" customFormat="1" ht="18.75" customHeight="1" x14ac:dyDescent="0.35">
      <c r="A33" s="17" t="s">
        <v>21</v>
      </c>
      <c r="B33" s="18">
        <v>7981</v>
      </c>
      <c r="C33" s="16">
        <v>210120.86</v>
      </c>
      <c r="D33" s="16">
        <v>195732.88520999986</v>
      </c>
      <c r="E33" s="16">
        <f t="shared" si="4"/>
        <v>26327.63563463225</v>
      </c>
      <c r="F33" s="16">
        <f t="shared" si="1"/>
        <v>24524.857187069272</v>
      </c>
      <c r="H33" s="35"/>
      <c r="I33" s="36"/>
      <c r="J33" s="36"/>
      <c r="K33" s="35"/>
      <c r="M33" s="35"/>
      <c r="N33" s="35"/>
    </row>
    <row r="34" spans="1:14" s="34" customFormat="1" ht="18.75" customHeight="1" x14ac:dyDescent="0.35">
      <c r="A34" s="17" t="s">
        <v>22</v>
      </c>
      <c r="B34" s="18">
        <v>10779</v>
      </c>
      <c r="C34" s="16">
        <v>289276.7</v>
      </c>
      <c r="D34" s="16">
        <v>271903.64030999941</v>
      </c>
      <c r="E34" s="16">
        <f t="shared" si="4"/>
        <v>26837.062807310511</v>
      </c>
      <c r="F34" s="16">
        <f t="shared" si="1"/>
        <v>25225.312209852436</v>
      </c>
      <c r="H34" s="35"/>
      <c r="I34" s="36"/>
      <c r="J34" s="36"/>
      <c r="K34" s="35"/>
      <c r="M34" s="35"/>
      <c r="N34" s="35"/>
    </row>
    <row r="35" spans="1:14" s="34" customFormat="1" ht="18.75" customHeight="1" x14ac:dyDescent="0.35">
      <c r="A35" s="17" t="s">
        <v>23</v>
      </c>
      <c r="B35" s="18">
        <v>7564</v>
      </c>
      <c r="C35" s="16">
        <v>192418.32199999999</v>
      </c>
      <c r="D35" s="16">
        <v>178362.91670999996</v>
      </c>
      <c r="E35" s="16">
        <f t="shared" si="4"/>
        <v>25438.699365415123</v>
      </c>
      <c r="F35" s="16">
        <f t="shared" si="1"/>
        <v>23580.501944738226</v>
      </c>
      <c r="H35" s="35"/>
      <c r="I35" s="36"/>
      <c r="J35" s="36"/>
      <c r="K35" s="35"/>
      <c r="M35" s="35"/>
      <c r="N35" s="35"/>
    </row>
    <row r="36" spans="1:14" s="34" customFormat="1" ht="18.75" customHeight="1" x14ac:dyDescent="0.35">
      <c r="A36" s="17" t="s">
        <v>24</v>
      </c>
      <c r="B36" s="18">
        <v>8804</v>
      </c>
      <c r="C36" s="16">
        <v>230146.9</v>
      </c>
      <c r="D36" s="16">
        <v>205614.31018</v>
      </c>
      <c r="E36" s="16">
        <f t="shared" si="4"/>
        <v>26141.174466151748</v>
      </c>
      <c r="F36" s="16">
        <f t="shared" si="1"/>
        <v>23354.646771921856</v>
      </c>
      <c r="H36" s="35"/>
      <c r="I36" s="36"/>
      <c r="J36" s="36"/>
      <c r="K36" s="35"/>
      <c r="M36" s="35"/>
      <c r="N36" s="35"/>
    </row>
    <row r="37" spans="1:14" s="34" customFormat="1" ht="18.75" customHeight="1" x14ac:dyDescent="0.35">
      <c r="A37" s="17" t="s">
        <v>25</v>
      </c>
      <c r="B37" s="18">
        <v>14206</v>
      </c>
      <c r="C37" s="16">
        <v>366302.75</v>
      </c>
      <c r="D37" s="16">
        <v>336961.04386000015</v>
      </c>
      <c r="E37" s="16">
        <f t="shared" si="4"/>
        <v>25785.073208503451</v>
      </c>
      <c r="F37" s="16">
        <f t="shared" si="1"/>
        <v>23719.628597775598</v>
      </c>
      <c r="H37" s="35"/>
      <c r="I37" s="36"/>
      <c r="J37" s="36"/>
      <c r="K37" s="35"/>
      <c r="M37" s="35"/>
      <c r="N37" s="35"/>
    </row>
    <row r="38" spans="1:14" s="34" customFormat="1" ht="18.75" customHeight="1" x14ac:dyDescent="0.35">
      <c r="A38" s="17" t="s">
        <v>26</v>
      </c>
      <c r="B38" s="18">
        <v>8953</v>
      </c>
      <c r="C38" s="16">
        <v>239479.1</v>
      </c>
      <c r="D38" s="16">
        <v>211963.72200999997</v>
      </c>
      <c r="E38" s="16">
        <f t="shared" si="4"/>
        <v>26748.475371383895</v>
      </c>
      <c r="F38" s="16">
        <f t="shared" si="1"/>
        <v>23675.161622919688</v>
      </c>
      <c r="H38" s="35"/>
      <c r="I38" s="36"/>
      <c r="J38" s="36"/>
      <c r="K38" s="35"/>
      <c r="M38" s="35"/>
      <c r="N38" s="35"/>
    </row>
    <row r="39" spans="1:14" s="34" customFormat="1" ht="18.75" customHeight="1" x14ac:dyDescent="0.35">
      <c r="A39" s="17" t="s">
        <v>27</v>
      </c>
      <c r="B39" s="18">
        <v>5062</v>
      </c>
      <c r="C39" s="16">
        <v>132495</v>
      </c>
      <c r="D39" s="16">
        <v>122242.00249000007</v>
      </c>
      <c r="E39" s="16">
        <f t="shared" si="4"/>
        <v>26174.436981430266</v>
      </c>
      <c r="F39" s="16">
        <f t="shared" si="1"/>
        <v>24148.953474911115</v>
      </c>
      <c r="H39" s="35"/>
      <c r="I39" s="36"/>
      <c r="J39" s="36"/>
      <c r="K39" s="35"/>
      <c r="M39" s="35"/>
      <c r="N39" s="35"/>
    </row>
    <row r="40" spans="1:14" s="34" customFormat="1" ht="18.75" customHeight="1" x14ac:dyDescent="0.35">
      <c r="A40" s="17" t="s">
        <v>28</v>
      </c>
      <c r="B40" s="18">
        <v>4756</v>
      </c>
      <c r="C40" s="16">
        <v>121736.7</v>
      </c>
      <c r="D40" s="16">
        <v>107102.13446000004</v>
      </c>
      <c r="E40" s="16">
        <f t="shared" si="4"/>
        <v>25596.446593776283</v>
      </c>
      <c r="F40" s="16">
        <f t="shared" si="1"/>
        <v>22519.372258200176</v>
      </c>
      <c r="H40" s="35"/>
      <c r="I40" s="36"/>
      <c r="J40" s="36"/>
      <c r="K40" s="35"/>
      <c r="M40" s="35"/>
      <c r="N40" s="35"/>
    </row>
    <row r="41" spans="1:14" s="34" customFormat="1" ht="18.75" customHeight="1" x14ac:dyDescent="0.35">
      <c r="A41" s="17" t="s">
        <v>29</v>
      </c>
      <c r="B41" s="18">
        <v>4969</v>
      </c>
      <c r="C41" s="16">
        <v>129338.6</v>
      </c>
      <c r="D41" s="16">
        <v>117904.86707999995</v>
      </c>
      <c r="E41" s="16">
        <f t="shared" si="4"/>
        <v>26029.100422620246</v>
      </c>
      <c r="F41" s="16">
        <f t="shared" si="1"/>
        <v>23728.087558864954</v>
      </c>
      <c r="H41" s="35"/>
      <c r="I41" s="36"/>
      <c r="J41" s="36"/>
      <c r="K41" s="35"/>
      <c r="M41" s="35"/>
      <c r="N41" s="35"/>
    </row>
    <row r="42" spans="1:14" s="34" customFormat="1" ht="18.75" customHeight="1" x14ac:dyDescent="0.35">
      <c r="A42" s="17" t="s">
        <v>30</v>
      </c>
      <c r="B42" s="18">
        <v>10875</v>
      </c>
      <c r="C42" s="16">
        <v>289974.55</v>
      </c>
      <c r="D42" s="16">
        <v>281063.13322999969</v>
      </c>
      <c r="E42" s="16">
        <f t="shared" si="4"/>
        <v>26664.326436781608</v>
      </c>
      <c r="F42" s="16">
        <f t="shared" si="1"/>
        <v>25844.885814252841</v>
      </c>
      <c r="H42" s="35"/>
      <c r="I42" s="36"/>
      <c r="J42" s="36"/>
      <c r="K42" s="35"/>
      <c r="M42" s="35"/>
      <c r="N42" s="35"/>
    </row>
    <row r="43" spans="1:14" s="34" customFormat="1" ht="18.75" customHeight="1" x14ac:dyDescent="0.35">
      <c r="A43" s="17" t="s">
        <v>31</v>
      </c>
      <c r="B43" s="18">
        <v>6821</v>
      </c>
      <c r="C43" s="16">
        <v>179970.25</v>
      </c>
      <c r="D43" s="16">
        <v>171711.96729000006</v>
      </c>
      <c r="E43" s="16">
        <f t="shared" si="4"/>
        <v>26384.730977862484</v>
      </c>
      <c r="F43" s="16">
        <f t="shared" si="1"/>
        <v>25174.016609001621</v>
      </c>
      <c r="H43" s="35"/>
      <c r="I43" s="36"/>
      <c r="J43" s="36"/>
      <c r="K43" s="35"/>
      <c r="M43" s="35"/>
      <c r="N43" s="35"/>
    </row>
    <row r="44" spans="1:14" s="34" customFormat="1" ht="18.75" customHeight="1" x14ac:dyDescent="0.35">
      <c r="A44" s="17" t="s">
        <v>32</v>
      </c>
      <c r="B44" s="18">
        <v>3173</v>
      </c>
      <c r="C44" s="16">
        <v>83680.649999999994</v>
      </c>
      <c r="D44" s="16">
        <v>77011.14327999996</v>
      </c>
      <c r="E44" s="16">
        <f t="shared" si="4"/>
        <v>26372.722975102428</v>
      </c>
      <c r="F44" s="16">
        <f t="shared" si="1"/>
        <v>24270.766870469575</v>
      </c>
      <c r="H44" s="35"/>
      <c r="I44" s="36"/>
      <c r="J44" s="36"/>
      <c r="K44" s="35"/>
      <c r="M44" s="35"/>
      <c r="N44" s="35"/>
    </row>
    <row r="45" spans="1:14" s="34" customFormat="1" ht="18.75" customHeight="1" x14ac:dyDescent="0.35">
      <c r="A45" s="17" t="s">
        <v>33</v>
      </c>
      <c r="B45" s="18">
        <v>6776</v>
      </c>
      <c r="C45" s="16">
        <v>164920.65</v>
      </c>
      <c r="D45" s="16">
        <v>149383.77830999991</v>
      </c>
      <c r="E45" s="16">
        <f t="shared" si="4"/>
        <v>24338.938902007085</v>
      </c>
      <c r="F45" s="16">
        <f t="shared" si="1"/>
        <v>22046.01214728452</v>
      </c>
      <c r="H45" s="35"/>
      <c r="I45" s="36"/>
      <c r="J45" s="36"/>
      <c r="K45" s="35"/>
      <c r="M45" s="35"/>
      <c r="N45" s="35"/>
    </row>
    <row r="46" spans="1:14" s="34" customFormat="1" ht="18.75" customHeight="1" x14ac:dyDescent="0.35">
      <c r="A46" s="17" t="s">
        <v>34</v>
      </c>
      <c r="B46" s="18">
        <v>6851</v>
      </c>
      <c r="C46" s="16">
        <v>177996.45</v>
      </c>
      <c r="D46" s="16">
        <v>162815.49928000034</v>
      </c>
      <c r="E46" s="16">
        <f t="shared" si="4"/>
        <v>25981.090351773462</v>
      </c>
      <c r="F46" s="16">
        <f t="shared" si="1"/>
        <v>23765.21665158376</v>
      </c>
      <c r="H46" s="35"/>
      <c r="I46" s="36"/>
      <c r="J46" s="36"/>
      <c r="K46" s="35"/>
      <c r="M46" s="35"/>
      <c r="N46" s="35"/>
    </row>
    <row r="47" spans="1:14" s="34" customFormat="1" ht="18.75" customHeight="1" x14ac:dyDescent="0.35">
      <c r="A47" s="17" t="s">
        <v>35</v>
      </c>
      <c r="B47" s="18">
        <v>7825</v>
      </c>
      <c r="C47" s="16">
        <v>197822.95</v>
      </c>
      <c r="D47" s="16">
        <v>176023.57165999996</v>
      </c>
      <c r="E47" s="16">
        <f t="shared" si="4"/>
        <v>25280.888178913738</v>
      </c>
      <c r="F47" s="16">
        <f t="shared" si="1"/>
        <v>22495.025132268365</v>
      </c>
      <c r="H47" s="35"/>
      <c r="I47" s="36"/>
      <c r="J47" s="36"/>
      <c r="K47" s="35"/>
      <c r="M47" s="35"/>
      <c r="N47" s="35"/>
    </row>
    <row r="48" spans="1:14" s="34" customFormat="1" ht="18.75" customHeight="1" x14ac:dyDescent="0.35">
      <c r="A48" s="17" t="s">
        <v>36</v>
      </c>
      <c r="B48" s="18">
        <v>6501</v>
      </c>
      <c r="C48" s="16">
        <v>167822.9</v>
      </c>
      <c r="D48" s="16">
        <v>150837.41384000011</v>
      </c>
      <c r="E48" s="16">
        <f t="shared" si="4"/>
        <v>25814.936163667127</v>
      </c>
      <c r="F48" s="16">
        <f t="shared" si="1"/>
        <v>23202.186408244903</v>
      </c>
      <c r="H48" s="35"/>
      <c r="I48" s="36"/>
      <c r="J48" s="36"/>
      <c r="K48" s="35"/>
      <c r="M48" s="35"/>
    </row>
    <row r="49" spans="1:14" s="34" customFormat="1" ht="18.75" customHeight="1" x14ac:dyDescent="0.35">
      <c r="A49" s="17" t="s">
        <v>37</v>
      </c>
      <c r="B49" s="18">
        <v>4476</v>
      </c>
      <c r="C49" s="16">
        <v>114779.4</v>
      </c>
      <c r="D49" s="16">
        <v>105481.31787999993</v>
      </c>
      <c r="E49" s="16">
        <f t="shared" si="4"/>
        <v>25643.297587131368</v>
      </c>
      <c r="F49" s="16">
        <f t="shared" si="1"/>
        <v>23565.97807864163</v>
      </c>
      <c r="H49" s="35"/>
      <c r="I49" s="36"/>
      <c r="J49" s="36"/>
      <c r="K49" s="35"/>
      <c r="M49" s="35"/>
      <c r="N49" s="35"/>
    </row>
    <row r="50" spans="1:14" s="34" customFormat="1" ht="18.75" customHeight="1" x14ac:dyDescent="0.35">
      <c r="A50" s="17" t="s">
        <v>38</v>
      </c>
      <c r="B50" s="18">
        <v>6255</v>
      </c>
      <c r="C50" s="16">
        <v>170409.7</v>
      </c>
      <c r="D50" s="16">
        <v>150501.91372999994</v>
      </c>
      <c r="E50" s="16">
        <f t="shared" si="4"/>
        <v>27243.756994404477</v>
      </c>
      <c r="F50" s="16">
        <f t="shared" si="1"/>
        <v>24061.057350919255</v>
      </c>
      <c r="H50" s="35"/>
      <c r="I50" s="36"/>
      <c r="J50" s="36"/>
      <c r="K50" s="35"/>
      <c r="M50" s="35"/>
      <c r="N50" s="35"/>
    </row>
    <row r="51" spans="1:14" s="34" customFormat="1" ht="18.75" customHeight="1" x14ac:dyDescent="0.35">
      <c r="A51" s="17" t="s">
        <v>39</v>
      </c>
      <c r="B51" s="18">
        <v>3565</v>
      </c>
      <c r="C51" s="16">
        <v>94230.2</v>
      </c>
      <c r="D51" s="16">
        <v>86428.385260000039</v>
      </c>
      <c r="E51" s="16">
        <f t="shared" si="4"/>
        <v>26432.033660589059</v>
      </c>
      <c r="F51" s="16">
        <f t="shared" si="1"/>
        <v>24243.586328190755</v>
      </c>
      <c r="H51" s="35"/>
      <c r="I51" s="36"/>
      <c r="J51" s="36"/>
      <c r="K51" s="35"/>
      <c r="M51" s="35"/>
      <c r="N51" s="35"/>
    </row>
    <row r="52" spans="1:14" s="34" customFormat="1" ht="18.75" customHeight="1" x14ac:dyDescent="0.35">
      <c r="A52" s="17" t="s">
        <v>40</v>
      </c>
      <c r="B52" s="18">
        <v>16215</v>
      </c>
      <c r="C52" s="16">
        <v>419400.36920000002</v>
      </c>
      <c r="D52" s="16">
        <v>392091.80877999973</v>
      </c>
      <c r="E52" s="16">
        <f t="shared" si="4"/>
        <v>25864.962639531299</v>
      </c>
      <c r="F52" s="16">
        <f t="shared" si="1"/>
        <v>24180.808435399304</v>
      </c>
      <c r="H52" s="35"/>
      <c r="I52" s="36"/>
      <c r="J52" s="36"/>
      <c r="K52" s="35"/>
      <c r="M52" s="35"/>
      <c r="N52" s="35"/>
    </row>
    <row r="53" spans="1:14" s="34" customFormat="1" ht="18.75" customHeight="1" x14ac:dyDescent="0.35">
      <c r="A53" s="17" t="s">
        <v>41</v>
      </c>
      <c r="B53" s="18">
        <v>5374</v>
      </c>
      <c r="C53" s="16">
        <v>136962.79999999999</v>
      </c>
      <c r="D53" s="16">
        <v>126051.04002000012</v>
      </c>
      <c r="E53" s="16">
        <f t="shared" si="4"/>
        <v>25486.192780052104</v>
      </c>
      <c r="F53" s="16">
        <f t="shared" si="1"/>
        <v>23455.72013770006</v>
      </c>
      <c r="H53" s="37"/>
      <c r="I53" s="38"/>
      <c r="J53" s="38"/>
      <c r="K53" s="37"/>
      <c r="L53" s="39"/>
      <c r="M53" s="37"/>
      <c r="N53" s="37"/>
    </row>
    <row r="54" spans="1:14" s="34" customFormat="1" ht="18.75" customHeight="1" x14ac:dyDescent="0.35">
      <c r="A54" s="17" t="s">
        <v>42</v>
      </c>
      <c r="B54" s="18">
        <v>5099</v>
      </c>
      <c r="C54" s="16">
        <v>134104.35</v>
      </c>
      <c r="D54" s="16">
        <v>121529.58206999999</v>
      </c>
      <c r="E54" s="16">
        <f t="shared" si="4"/>
        <v>26300.127475975682</v>
      </c>
      <c r="F54" s="16">
        <f t="shared" si="1"/>
        <v>23834.00315159835</v>
      </c>
    </row>
    <row r="55" spans="1:14" s="34" customFormat="1" ht="18.75" customHeight="1" x14ac:dyDescent="0.35">
      <c r="A55" s="19"/>
      <c r="B55" s="20"/>
      <c r="C55" s="21"/>
      <c r="D55" s="21"/>
      <c r="E55" s="21"/>
      <c r="F55" s="21"/>
    </row>
    <row r="56" spans="1:14" s="34" customFormat="1" ht="18.75" customHeight="1" x14ac:dyDescent="0.35">
      <c r="A56" s="40"/>
      <c r="B56" s="41"/>
      <c r="C56" s="42"/>
      <c r="D56" s="42"/>
      <c r="E56" s="43"/>
      <c r="F56" s="43"/>
    </row>
    <row r="57" spans="1:14" s="34" customFormat="1" ht="18.75" customHeight="1" x14ac:dyDescent="0.35">
      <c r="A57" s="40"/>
      <c r="B57" s="41"/>
      <c r="C57" s="42"/>
      <c r="D57" s="42"/>
      <c r="E57" s="43"/>
      <c r="F57" s="43"/>
    </row>
    <row r="58" spans="1:14" s="34" customFormat="1" ht="18.75" customHeight="1" x14ac:dyDescent="0.35">
      <c r="A58" s="40"/>
      <c r="B58" s="41"/>
      <c r="C58" s="42"/>
      <c r="D58" s="42"/>
      <c r="E58" s="43"/>
      <c r="F58" s="43"/>
    </row>
    <row r="59" spans="1:14" x14ac:dyDescent="0.3">
      <c r="E59" s="25"/>
      <c r="F59" s="25"/>
    </row>
    <row r="60" spans="1:14" x14ac:dyDescent="0.3">
      <c r="E60" s="25"/>
      <c r="F60" s="25"/>
    </row>
    <row r="61" spans="1:14" x14ac:dyDescent="0.3">
      <c r="E61" s="25"/>
      <c r="F61" s="25"/>
    </row>
    <row r="62" spans="1:14" x14ac:dyDescent="0.3">
      <c r="E62" s="25"/>
      <c r="F62" s="25"/>
    </row>
    <row r="63" spans="1:14" x14ac:dyDescent="0.3">
      <c r="E63" s="25"/>
      <c r="F63" s="25"/>
    </row>
    <row r="64" spans="1:14" x14ac:dyDescent="0.3">
      <c r="E64" s="25"/>
      <c r="F64" s="25"/>
    </row>
    <row r="65" spans="5:6" x14ac:dyDescent="0.3">
      <c r="E65" s="25"/>
      <c r="F65" s="25"/>
    </row>
    <row r="66" spans="5:6" x14ac:dyDescent="0.3">
      <c r="E66" s="25"/>
      <c r="F66" s="25"/>
    </row>
    <row r="67" spans="5:6" x14ac:dyDescent="0.3">
      <c r="E67" s="25"/>
      <c r="F67" s="25"/>
    </row>
    <row r="68" spans="5:6" x14ac:dyDescent="0.3">
      <c r="E68" s="25"/>
      <c r="F68" s="25"/>
    </row>
    <row r="69" spans="5:6" x14ac:dyDescent="0.3">
      <c r="E69" s="25"/>
      <c r="F69" s="25"/>
    </row>
    <row r="70" spans="5:6" x14ac:dyDescent="0.3">
      <c r="E70" s="25"/>
      <c r="F70" s="25"/>
    </row>
    <row r="71" spans="5:6" x14ac:dyDescent="0.3">
      <c r="E71" s="25"/>
      <c r="F71" s="25"/>
    </row>
    <row r="72" spans="5:6" x14ac:dyDescent="0.3">
      <c r="E72" s="25"/>
      <c r="F72" s="25"/>
    </row>
    <row r="73" spans="5:6" x14ac:dyDescent="0.3">
      <c r="E73" s="25"/>
      <c r="F73" s="25"/>
    </row>
    <row r="74" spans="5:6" x14ac:dyDescent="0.3">
      <c r="E74" s="25"/>
      <c r="F74" s="25"/>
    </row>
    <row r="75" spans="5:6" x14ac:dyDescent="0.3">
      <c r="E75" s="25"/>
      <c r="F75" s="25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4.2_2018</vt:lpstr>
      <vt:lpstr>A_IMPRESIÓN_IM</vt:lpstr>
      <vt:lpstr>'4.2_2018'!Área_de_impresión</vt:lpstr>
      <vt:lpstr>'4.2_2018'!Imprimir_área_IM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2015-03-10T21:12:45Z</cp:lastPrinted>
  <dcterms:created xsi:type="dcterms:W3CDTF">2004-01-22T15:00:06Z</dcterms:created>
  <dcterms:modified xsi:type="dcterms:W3CDTF">2019-03-08T23:43:02Z</dcterms:modified>
</cp:coreProperties>
</file>